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oran\Downloads\"/>
    </mc:Choice>
  </mc:AlternateContent>
  <xr:revisionPtr revIDLastSave="0" documentId="8_{1C770273-F733-4308-B10E-FBE985929986}" xr6:coauthVersionLast="47" xr6:coauthVersionMax="47" xr10:uidLastSave="{00000000-0000-0000-0000-000000000000}"/>
  <bookViews>
    <workbookView xWindow="-120" yWindow="-120" windowWidth="20730" windowHeight="11040" tabRatio="821" xr2:uid="{FA4AD28C-5F89-4CB2-B76B-DE7D2FC9AFC1}"/>
  </bookViews>
  <sheets>
    <sheet name="1. Encuadre" sheetId="16" r:id="rId1"/>
    <sheet name="2. Antecedentes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6" l="1"/>
  <c r="D14" i="16"/>
  <c r="C14" i="16"/>
  <c r="D13" i="16"/>
  <c r="C13" i="16"/>
  <c r="C12" i="16"/>
  <c r="C11" i="16"/>
  <c r="C10" i="16"/>
  <c r="C9" i="16"/>
</calcChain>
</file>

<file path=xl/sharedStrings.xml><?xml version="1.0" encoding="utf-8"?>
<sst xmlns="http://schemas.openxmlformats.org/spreadsheetml/2006/main" count="39" uniqueCount="38">
  <si>
    <t>Conceptos Indemnizatorios a liquidar según la causa de la desvinculación laboral</t>
  </si>
  <si>
    <t>1.</t>
  </si>
  <si>
    <t>Seleccioná la causa de la desvinculación de la lista desplegable a continuación --&gt;</t>
  </si>
  <si>
    <t>Renuncia</t>
  </si>
  <si>
    <t>Jubilación del trabajador</t>
  </si>
  <si>
    <t>2.</t>
  </si>
  <si>
    <t>Descubrí cuáles son los conceptos indemnizatorios a liquidar (marcados en verde en la lista a continuación):</t>
  </si>
  <si>
    <t>Por justa causa</t>
  </si>
  <si>
    <t>Fallecimiento del trabajador</t>
  </si>
  <si>
    <t>Sueldo proporcional egreso + SAC</t>
  </si>
  <si>
    <t>Fallecimiento del empleador</t>
  </si>
  <si>
    <t>Vacaciones no gozadas + SAC proporcional</t>
  </si>
  <si>
    <t>Quiebra / Concurso del empleador</t>
  </si>
  <si>
    <t>Indemnización integratoria mes despido + SAC proporcional</t>
  </si>
  <si>
    <t>Incapacidad del trabajador</t>
  </si>
  <si>
    <t>Indemnización preaviso + SAC proporcional</t>
  </si>
  <si>
    <t>Inhabilidad del trabajador</t>
  </si>
  <si>
    <t>Indemnización por antiguedad (Art 245)</t>
  </si>
  <si>
    <t>Abandono del trabajo</t>
  </si>
  <si>
    <t>Art 247 (50% indemnización por antiguedad)</t>
  </si>
  <si>
    <t>Vencimiento plazo fijo con preaviso</t>
  </si>
  <si>
    <t>Ruptura anticipada plazo fijo</t>
  </si>
  <si>
    <t>Despido sin causa</t>
  </si>
  <si>
    <t>Despido indirecto</t>
  </si>
  <si>
    <t>Fuerza mayor, falta o disminución del trabajo</t>
  </si>
  <si>
    <t>Mutuo acuerdo</t>
  </si>
  <si>
    <t>Fecha de Ingreso</t>
  </si>
  <si>
    <t>Fecha de Egreso</t>
  </si>
  <si>
    <t>Antigüedad Reconocida</t>
  </si>
  <si>
    <t>Días de vacaciones pendientes de gozar año en curso</t>
  </si>
  <si>
    <t>Días de vacaciones pendientes de gozar años anteriores</t>
  </si>
  <si>
    <t>Sueldo Básico vigente al momento de la desvinculación</t>
  </si>
  <si>
    <t>Pacto de aumentos futuros aplicables</t>
  </si>
  <si>
    <t>Promedio de remuneraciones variables de los últimos 6 meses</t>
  </si>
  <si>
    <t>Encuadre: Convenio aplicable</t>
  </si>
  <si>
    <t>Tope de convenio para indemnizaciones</t>
  </si>
  <si>
    <t>Mejor remuneración mensual normal y habitual del último año</t>
  </si>
  <si>
    <t>Causa / Motivo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</si>
</sst>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11" fillId="3" borderId="0" xfId="0" applyFont="1" applyFill="1"/>
    <xf numFmtId="0" fontId="4" fillId="4" borderId="0" xfId="0" applyFont="1" applyFill="1"/>
    <xf numFmtId="0" fontId="8" fillId="4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14" fontId="4" fillId="0" borderId="0" xfId="0" applyNumberFormat="1" applyFont="1"/>
    <xf numFmtId="43" fontId="4" fillId="0" borderId="0" xfId="2" applyFont="1"/>
    <xf numFmtId="43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7" fontId="4" fillId="5" borderId="0" xfId="0" applyNumberFormat="1" applyFont="1" applyFill="1"/>
  </cellXfs>
  <cellStyles count="3">
    <cellStyle name="Millares" xfId="2" builtinId="3"/>
    <cellStyle name="Normal" xfId="0" builtinId="0"/>
    <cellStyle name="Normal 2" xfId="1" xr:uid="{0885A5D6-FA68-45E9-9C5F-996CD8E319E2}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3</xdr:col>
      <xdr:colOff>1666303</xdr:colOff>
      <xdr:row>2</xdr:row>
      <xdr:rowOff>47339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839EFF-7898-4C87-B51F-A23B7A71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0"/>
          <a:ext cx="1466278" cy="733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19049</xdr:rowOff>
    </xdr:from>
    <xdr:to>
      <xdr:col>1</xdr:col>
      <xdr:colOff>1504378</xdr:colOff>
      <xdr:row>3</xdr:row>
      <xdr:rowOff>104488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0602EB-E68A-4897-9912-40222D38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9049"/>
          <a:ext cx="1466278" cy="733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7E3C-2971-41D4-87D7-D1FEADDA1BB0}">
  <dimension ref="A2:F19"/>
  <sheetViews>
    <sheetView tabSelected="1" workbookViewId="0">
      <selection activeCell="B1" sqref="B1"/>
    </sheetView>
  </sheetViews>
  <sheetFormatPr baseColWidth="10" defaultColWidth="8.85546875" defaultRowHeight="18.75" x14ac:dyDescent="0.3"/>
  <cols>
    <col min="1" max="1" width="3.42578125" style="2" customWidth="1"/>
    <col min="2" max="2" width="88.85546875" style="2" customWidth="1"/>
    <col min="3" max="3" width="10.28515625" style="2" customWidth="1"/>
    <col min="4" max="4" width="30.28515625" style="2" customWidth="1"/>
    <col min="5" max="5" width="1" style="2" customWidth="1"/>
    <col min="6" max="6" width="38.28515625" style="3" hidden="1" customWidth="1"/>
    <col min="7" max="16384" width="8.85546875" style="2"/>
  </cols>
  <sheetData>
    <row r="2" spans="1:6" ht="35.25" customHeight="1" x14ac:dyDescent="0.3"/>
    <row r="3" spans="1:6" ht="23.25" x14ac:dyDescent="0.3">
      <c r="A3" s="11" t="s">
        <v>0</v>
      </c>
      <c r="B3" s="12"/>
      <c r="C3" s="13"/>
      <c r="D3" s="14"/>
      <c r="E3" s="13"/>
    </row>
    <row r="4" spans="1:6" x14ac:dyDescent="0.3">
      <c r="A4" s="15"/>
      <c r="B4" s="15"/>
      <c r="C4" s="15"/>
      <c r="D4" s="15"/>
      <c r="E4" s="15"/>
    </row>
    <row r="5" spans="1:6" ht="37.5" x14ac:dyDescent="0.3">
      <c r="A5" s="9" t="s">
        <v>1</v>
      </c>
      <c r="B5" s="8" t="s">
        <v>2</v>
      </c>
      <c r="C5" s="22" t="s">
        <v>3</v>
      </c>
      <c r="D5" s="23"/>
      <c r="E5" s="23"/>
      <c r="F5" s="3" t="s">
        <v>3</v>
      </c>
    </row>
    <row r="6" spans="1:6" x14ac:dyDescent="0.3">
      <c r="A6" s="16"/>
      <c r="B6" s="16"/>
      <c r="C6" s="15"/>
      <c r="D6" s="15"/>
      <c r="E6" s="15"/>
      <c r="F6" s="3" t="s">
        <v>4</v>
      </c>
    </row>
    <row r="7" spans="1:6" x14ac:dyDescent="0.3">
      <c r="A7" s="9" t="s">
        <v>5</v>
      </c>
      <c r="B7" s="24" t="s">
        <v>6</v>
      </c>
      <c r="C7" s="24"/>
      <c r="D7" s="24"/>
      <c r="E7" s="24"/>
      <c r="F7" s="3" t="s">
        <v>7</v>
      </c>
    </row>
    <row r="8" spans="1:6" x14ac:dyDescent="0.3">
      <c r="A8" s="15"/>
      <c r="B8" s="15"/>
      <c r="C8" s="15"/>
      <c r="D8" s="15"/>
      <c r="E8" s="15"/>
      <c r="F8" s="3" t="s">
        <v>8</v>
      </c>
    </row>
    <row r="9" spans="1:6" x14ac:dyDescent="0.3">
      <c r="B9" s="6" t="s">
        <v>9</v>
      </c>
      <c r="C9" s="5">
        <f>+(IF(OR($C$5=$F$5,$C$5=$F$6,$C$5=$F$7,$C$5=$F$8,$C$5=$F$9,$C$5=$F$10,$C$5=$F$11,$C$5=$F$12,$C$5=$F$13,$C$5=$F$14,$C$5=$F$15,$C$5=$F$16,$C$5=$F$17,$C$5=$F$18,$C$5=$F$19),1,0))</f>
        <v>1</v>
      </c>
      <c r="D9" s="7"/>
      <c r="F9" s="3" t="s">
        <v>10</v>
      </c>
    </row>
    <row r="10" spans="1:6" x14ac:dyDescent="0.3">
      <c r="B10" s="6" t="s">
        <v>11</v>
      </c>
      <c r="C10" s="5">
        <f>+(IF(OR($C$5=$F$5,$C$5=$F$6,$C$5=$F$7,$C$5=$F$8,$C$5=$F$9,$C$5=$F$10,$C$5=$F$11,$C$5=$F$12,$C$5=$F$13,$C$5=$F$14,$C$5=$F$15,$C$5=$F$16,$C$5=$F$17,$C$5=$F$18,$C$5=$F$19),1,0))</f>
        <v>1</v>
      </c>
      <c r="D10" s="7"/>
      <c r="F10" s="3" t="s">
        <v>12</v>
      </c>
    </row>
    <row r="11" spans="1:6" x14ac:dyDescent="0.3">
      <c r="B11" s="6" t="s">
        <v>13</v>
      </c>
      <c r="C11" s="5">
        <f>+(IF(OR($C$5=F$15,$C$5=$F$16,$C$5=$F$17),1,0))</f>
        <v>0</v>
      </c>
      <c r="D11" s="7"/>
      <c r="F11" s="3" t="s">
        <v>14</v>
      </c>
    </row>
    <row r="12" spans="1:6" x14ac:dyDescent="0.3">
      <c r="B12" s="6" t="s">
        <v>15</v>
      </c>
      <c r="C12" s="5">
        <f>+(IF(OR($C$5=F$15,$C$5=$F$16,$C$5=$F$17),1,0))</f>
        <v>0</v>
      </c>
      <c r="D12" s="4"/>
      <c r="F12" s="3" t="s">
        <v>16</v>
      </c>
    </row>
    <row r="13" spans="1:6" x14ac:dyDescent="0.3">
      <c r="B13" s="6" t="s">
        <v>17</v>
      </c>
      <c r="C13" s="5">
        <f>+(IF(OR($C$5=F$10,$C$5=F$11,$C$5=F$15,$C$5=$F$16,$C$5=$F$17),1,0))</f>
        <v>0</v>
      </c>
      <c r="D13" s="4" t="str">
        <f>+IF(C$5=F$10,"con dolo","")</f>
        <v/>
      </c>
      <c r="F13" s="3" t="s">
        <v>18</v>
      </c>
    </row>
    <row r="14" spans="1:6" x14ac:dyDescent="0.3">
      <c r="B14" s="6" t="s">
        <v>19</v>
      </c>
      <c r="C14" s="5">
        <f>+(IF(OR($C$5=F$8,$C$5=F$9,$C$5=F$10,$C$5=$F$12,$C$5=$F$14,$C$5=$F$18),1,0))</f>
        <v>0</v>
      </c>
      <c r="D14" s="4" t="str">
        <f>IF(OR(C$5=F$10,$C$5=F$12),"con dolo",IF($C$5=F$14,"si mayor a 1 año",""))</f>
        <v/>
      </c>
      <c r="F14" s="3" t="s">
        <v>20</v>
      </c>
    </row>
    <row r="15" spans="1:6" x14ac:dyDescent="0.3">
      <c r="F15" s="3" t="s">
        <v>21</v>
      </c>
    </row>
    <row r="16" spans="1:6" x14ac:dyDescent="0.3">
      <c r="B16" s="25" t="str">
        <f>IF($C$5=$F$19,"Observación: el empleador asume la obligación del pago de una gratificación que guarda relación con lo que corresponde a un despido sin causa","")</f>
        <v/>
      </c>
      <c r="C16" s="25"/>
      <c r="D16" s="25"/>
      <c r="F16" s="3" t="s">
        <v>22</v>
      </c>
    </row>
    <row r="17" spans="2:6" x14ac:dyDescent="0.3">
      <c r="B17" s="25"/>
      <c r="C17" s="25"/>
      <c r="D17" s="25"/>
      <c r="F17" s="3" t="s">
        <v>23</v>
      </c>
    </row>
    <row r="18" spans="2:6" x14ac:dyDescent="0.3">
      <c r="F18" s="3" t="s">
        <v>24</v>
      </c>
    </row>
    <row r="19" spans="2:6" x14ac:dyDescent="0.3">
      <c r="F19" s="3" t="s">
        <v>25</v>
      </c>
    </row>
  </sheetData>
  <mergeCells count="3">
    <mergeCell ref="C5:E5"/>
    <mergeCell ref="B7:E7"/>
    <mergeCell ref="B16:D17"/>
  </mergeCells>
  <conditionalFormatting sqref="B9:B10">
    <cfRule type="expression" dxfId="3" priority="1">
      <formula>OR($C$5=$F$5,$C$5=$F$6,$C$5=$F$7,$C$5=$F$8,$C$5=$F$9,$C$5=$F$10,$C$5=$F$11,$C$5=$F$12,$C$5=$F$13,$C$5=$F$14,$C$5=$F$15,$C$5=$F$16,$C$5=$F$17,$C$5=$F$18,$C$5=$F$19)</formula>
    </cfRule>
  </conditionalFormatting>
  <conditionalFormatting sqref="B11:B12">
    <cfRule type="expression" dxfId="2" priority="2">
      <formula>OR($C$5=$F$15,$C$5=$F$17,$C$5=$F$16)</formula>
    </cfRule>
  </conditionalFormatting>
  <conditionalFormatting sqref="B13">
    <cfRule type="expression" dxfId="1" priority="3">
      <formula>OR($C$5=$F$10,$C$5=$F$11,$C$5=$F$15,$C$5=$F$16,$C$5=$F$17)</formula>
    </cfRule>
  </conditionalFormatting>
  <conditionalFormatting sqref="B14">
    <cfRule type="expression" dxfId="0" priority="6">
      <formula>OR($C$5=$F$8,$C$5,$C$5=$F$9,$C$5=$F$10,$C$5=$F$12,$C$5=$F$14,$C$5=$F$18)</formula>
    </cfRule>
  </conditionalFormatting>
  <conditionalFormatting sqref="C9:C14">
    <cfRule type="expression" priority="4">
      <formula>OR($C$5=$F$5,$C$5=$F$6,$C$5=$F$7,$C$5=$F$8,$C$5=$F$9,$C$5=$F$10,$C$5=$F$11,$C$5=$F$12,$C$5=$F$13,$C$5=$F$14,$C$5=$F$15,$C$5=$F$16,$C$5=$F$17,$C$5=$F$18,$C$5=$F$19)</formula>
    </cfRule>
    <cfRule type="iconSet" priority="5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5" xr:uid="{842BF959-B6CA-48EE-82B2-6F7BD3621191}">
      <formula1>$F$5:$F$19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79CB-5E3F-4BC3-8D02-770361FDAB15}">
  <dimension ref="A2:D18"/>
  <sheetViews>
    <sheetView workbookViewId="0">
      <selection activeCell="A16" sqref="A16"/>
    </sheetView>
  </sheetViews>
  <sheetFormatPr baseColWidth="10" defaultColWidth="11.42578125" defaultRowHeight="15" x14ac:dyDescent="0.25"/>
  <cols>
    <col min="1" max="1" width="70" customWidth="1"/>
    <col min="2" max="2" width="28" bestFit="1" customWidth="1"/>
  </cols>
  <sheetData>
    <row r="2" spans="1:4" ht="21" x14ac:dyDescent="0.35">
      <c r="A2" s="1"/>
    </row>
    <row r="5" spans="1:4" ht="18.75" x14ac:dyDescent="0.3">
      <c r="A5" s="17" t="s">
        <v>26</v>
      </c>
      <c r="B5" s="18"/>
      <c r="C5" s="2"/>
      <c r="D5" s="2"/>
    </row>
    <row r="6" spans="1:4" ht="18.75" x14ac:dyDescent="0.3">
      <c r="A6" s="17" t="s">
        <v>27</v>
      </c>
      <c r="B6" s="18"/>
      <c r="C6" s="2"/>
      <c r="D6" s="2"/>
    </row>
    <row r="7" spans="1:4" ht="18.75" x14ac:dyDescent="0.3">
      <c r="A7" s="17" t="s">
        <v>28</v>
      </c>
      <c r="B7" s="19"/>
      <c r="C7" s="2"/>
      <c r="D7" s="2"/>
    </row>
    <row r="8" spans="1:4" ht="18.75" x14ac:dyDescent="0.3">
      <c r="A8" s="17" t="s">
        <v>29</v>
      </c>
      <c r="B8" s="2"/>
      <c r="C8" s="2"/>
      <c r="D8" s="2"/>
    </row>
    <row r="9" spans="1:4" ht="18.75" x14ac:dyDescent="0.3">
      <c r="A9" s="17" t="s">
        <v>30</v>
      </c>
      <c r="B9" s="19"/>
      <c r="C9" s="2"/>
      <c r="D9" s="2"/>
    </row>
    <row r="10" spans="1:4" ht="18.75" x14ac:dyDescent="0.3">
      <c r="A10" s="17" t="s">
        <v>31</v>
      </c>
      <c r="B10" s="20"/>
      <c r="C10" s="2"/>
      <c r="D10" s="2"/>
    </row>
    <row r="11" spans="1:4" ht="18.75" x14ac:dyDescent="0.3">
      <c r="A11" s="17" t="s">
        <v>32</v>
      </c>
      <c r="B11" s="21"/>
      <c r="C11" s="2"/>
      <c r="D11" s="2"/>
    </row>
    <row r="12" spans="1:4" ht="18.75" x14ac:dyDescent="0.3">
      <c r="A12" s="17" t="s">
        <v>33</v>
      </c>
      <c r="B12" s="21"/>
      <c r="C12" s="2"/>
      <c r="D12" s="2"/>
    </row>
    <row r="13" spans="1:4" ht="18.75" x14ac:dyDescent="0.3">
      <c r="A13" s="17" t="s">
        <v>34</v>
      </c>
      <c r="B13" s="21"/>
      <c r="C13" s="2"/>
      <c r="D13" s="2"/>
    </row>
    <row r="14" spans="1:4" ht="18.75" x14ac:dyDescent="0.3">
      <c r="A14" s="17" t="s">
        <v>35</v>
      </c>
      <c r="B14" s="20"/>
      <c r="C14" s="2"/>
      <c r="D14" s="2"/>
    </row>
    <row r="15" spans="1:4" ht="18.75" x14ac:dyDescent="0.3">
      <c r="A15" s="17" t="s">
        <v>36</v>
      </c>
      <c r="B15" s="20"/>
      <c r="C15" s="26"/>
      <c r="D15" s="2"/>
    </row>
    <row r="16" spans="1:4" ht="18.75" x14ac:dyDescent="0.3">
      <c r="A16" s="17" t="s">
        <v>37</v>
      </c>
      <c r="B16" s="21"/>
      <c r="C16" s="2"/>
      <c r="D16" s="2"/>
    </row>
    <row r="17" spans="1:4" ht="18.75" x14ac:dyDescent="0.3">
      <c r="A17" s="2"/>
      <c r="B17" s="21"/>
      <c r="C17" s="2"/>
      <c r="D17" s="2"/>
    </row>
    <row r="18" spans="1:4" x14ac:dyDescent="0.25">
      <c r="B18" s="10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02DADB52DA5C48BD27C1A7AABA540B" ma:contentTypeVersion="18" ma:contentTypeDescription="Crear nuevo documento." ma:contentTypeScope="" ma:versionID="56b498603f6a1762af017fe815844594">
  <xsd:schema xmlns:xsd="http://www.w3.org/2001/XMLSchema" xmlns:xs="http://www.w3.org/2001/XMLSchema" xmlns:p="http://schemas.microsoft.com/office/2006/metadata/properties" xmlns:ns2="70e7d0c3-efab-4ea0-893a-070e27211804" xmlns:ns3="fcc37d9f-885a-4265-9983-64292ef52c6e" targetNamespace="http://schemas.microsoft.com/office/2006/metadata/properties" ma:root="true" ma:fieldsID="8beeb305fed2896116eeca2eaab87b48" ns2:_="" ns3:_="">
    <xsd:import namespace="70e7d0c3-efab-4ea0-893a-070e27211804"/>
    <xsd:import namespace="fcc37d9f-885a-4265-9983-64292ef52c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e7d0c3-efab-4ea0-893a-070e27211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12b7745-7ed5-4519-a361-59e0adcd91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37d9f-885a-4265-9983-64292ef52c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19d487-6e76-40e5-8339-702845ac4d95}" ma:internalName="TaxCatchAll" ma:showField="CatchAllData" ma:web="fcc37d9f-885a-4265-9983-64292ef52c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e7d0c3-efab-4ea0-893a-070e27211804">
      <Terms xmlns="http://schemas.microsoft.com/office/infopath/2007/PartnerControls"/>
    </lcf76f155ced4ddcb4097134ff3c332f>
    <TaxCatchAll xmlns="fcc37d9f-885a-4265-9983-64292ef52c6e" xsi:nil="true"/>
  </documentManagement>
</p:properties>
</file>

<file path=customXml/itemProps1.xml><?xml version="1.0" encoding="utf-8"?>
<ds:datastoreItem xmlns:ds="http://schemas.openxmlformats.org/officeDocument/2006/customXml" ds:itemID="{A4CA9E0E-6D6B-4B6D-8A87-AC6088E0F3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1B4D9F-C6B3-409C-B704-7EE7E28CF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e7d0c3-efab-4ea0-893a-070e27211804"/>
    <ds:schemaRef ds:uri="fcc37d9f-885a-4265-9983-64292ef52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7E512D-ADBC-4852-B4A0-BE41C68EAD21}">
  <ds:schemaRefs>
    <ds:schemaRef ds:uri="http://schemas.microsoft.com/office/2006/metadata/properties"/>
    <ds:schemaRef ds:uri="http://schemas.microsoft.com/office/infopath/2007/PartnerControls"/>
    <ds:schemaRef ds:uri="70e7d0c3-efab-4ea0-893a-070e27211804"/>
    <ds:schemaRef ds:uri="fcc37d9f-885a-4265-9983-64292ef52c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Encuadre</vt:lpstr>
      <vt:lpstr>2. Antecedentes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Belen Petrantonio</dc:creator>
  <cp:keywords/>
  <dc:description/>
  <cp:lastModifiedBy>Natalia Moran</cp:lastModifiedBy>
  <cp:revision/>
  <dcterms:created xsi:type="dcterms:W3CDTF">2023-02-08T18:08:43Z</dcterms:created>
  <dcterms:modified xsi:type="dcterms:W3CDTF">2024-05-27T18:46:27Z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0x0101003002DADB52DA5C48BD27C1A7AABA540B</vt:lpwstr>
  </property>
  <property fmtid="{D5CDD505-2E9C-101B-9397-08002B2CF9AE}" pid="3" name="MediaServiceImageTags">
    <vt:lpwstr/>
  </property>
</Properties>
</file>